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yLDF jul-sept 2019\"/>
    </mc:Choice>
  </mc:AlternateContent>
  <xr:revisionPtr revIDLastSave="0" documentId="8_{7DC0136B-DCF8-4014-BA20-FDB5D8EEA244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EA" sheetId="3" r:id="rId1"/>
  </sheets>
  <definedNames>
    <definedName name="_xlnm._FilterDatabase" localSheetId="0" hidden="1">EA!#REF!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D22" i="3" s="1"/>
  <c r="C12" i="3"/>
  <c r="C22" i="3" s="1"/>
  <c r="D59" i="3" l="1"/>
  <c r="D61" i="3" s="1"/>
  <c r="C59" i="3"/>
  <c r="C61" i="3" s="1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<sst xmlns="http://schemas.openxmlformats.org/spreadsheetml/2006/main" count="74" uniqueCount="58">
  <si>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</si>
  <si>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</si>
  <si>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</si>
  <si>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</si>
  <si>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</si>
  <si>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</si>
  <si>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</si>
  <si>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</si>
  <si>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</si>
  <si>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</si>
  <si>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</si>
  <si>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</si>
  <si>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</si>
  <si>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</si>
  <si>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</si>
  <si>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</si>
  <si>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</si>
  <si>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</si>
  <si>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</si>
  <si>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</si>
  <si>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</si>
  <si>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</si>
  <si>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</si>
  <si>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</si>
  <si>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</si>
  <si>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</si>
  <si>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</si>
  <si>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</si>
  <si>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</si>
  <si>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</si>
  <si>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</si>
  <si>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</si>
  <si>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</si>
  <si>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</si>
  <si>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</si>
  <si>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</si>
  <si>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</si>
  <si>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</si>
  <si>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</si>
  <si>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</si>
  <si>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</si>
  <si>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</si>
  <si>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</si>
  <si>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</si>
  <si>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</si>
  <si>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</si>
  <si>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</si>
  <si>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</si>
  <si>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</si>
  <si>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</si>
  <si>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</si>
  <si>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</si>
  <si>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</si>
  <si>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</si>
  <si>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</si>
  <si>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</si>
  <si>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“Bajo protesta de decir verdad declaramos que los Estados Financieros y sus notas, son razonablemente correctos y son responsabilidad del emisor”.</t>
  </si>
  <si>
    <t>UNIVERSIDAD POLITECNICA DE JUVENTINO ROSAS
Estado de Actividades
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</si>
</sst>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0" fillId="0" borderId="0" xfId="0" applyFont="1"/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showGridLines="0" tabSelected="1" zoomScaleNormal="100" workbookViewId="0">
      <selection sqref="A1:D1"/>
    </sheetView>
  </sheetViews>
  <sheetFormatPr baseColWidth="10" defaultColWidth="12" defaultRowHeight="10.199999999999999" x14ac:dyDescent="0.2"/>
  <cols>
    <col min="1" max="1" width="1.85546875" style="7" customWidth="1"/>
    <col min="2" max="2" width="85.85546875" style="1" customWidth="1"/>
    <col min="3" max="4" width="25.85546875" style="1" customWidth="1"/>
    <col min="5" max="16384" width="12" style="1"/>
  </cols>
  <sheetData>
    <row r="1" spans="1:5" ht="39.9" customHeight="1" x14ac:dyDescent="0.2">
      <c r="A1" s="34" t="s">
        <v>57</v>
      </c>
      <c r="B1" s="35"/>
      <c r="C1" s="35"/>
      <c r="D1" s="36"/>
    </row>
    <row r="2" spans="1:5" x14ac:dyDescent="0.2">
      <c r="A2" s="11"/>
      <c r="B2" s="8"/>
      <c r="C2" s="9">
        <v>2019</v>
      </c>
      <c r="D2" s="10">
        <v>2018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2716483.1</v>
      </c>
      <c r="D4" s="28">
        <f>SUM(D5:D11)</f>
        <v>5632681.9299999997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3080077.75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2552604.1800000002</v>
      </c>
      <c r="E10" s="31">
        <v>4160</v>
      </c>
    </row>
    <row r="11" spans="1:5" x14ac:dyDescent="0.2">
      <c r="A11" s="19"/>
      <c r="B11" s="20" t="s">
        <v>49</v>
      </c>
      <c r="C11" s="29">
        <v>2716483.1</v>
      </c>
      <c r="D11" s="30">
        <v>0</v>
      </c>
      <c r="E11" s="31">
        <v>4170</v>
      </c>
    </row>
    <row r="12" spans="1:5" ht="34.5" customHeight="1" x14ac:dyDescent="0.2">
      <c r="A12" s="37" t="s">
        <v>50</v>
      </c>
      <c r="B12" s="38"/>
      <c r="C12" s="27">
        <f>SUM(C13:C14)</f>
        <v>50352098.450000003</v>
      </c>
      <c r="D12" s="28">
        <f>SUM(D13:D14)</f>
        <v>50864559.240000002</v>
      </c>
      <c r="E12" s="31" t="s">
        <v>55</v>
      </c>
    </row>
    <row r="13" spans="1:5" ht="20.399999999999999" x14ac:dyDescent="0.2">
      <c r="A13" s="19"/>
      <c r="B13" s="26" t="s">
        <v>51</v>
      </c>
      <c r="C13" s="29">
        <v>14857412.390000001</v>
      </c>
      <c r="D13" s="30">
        <v>14372033</v>
      </c>
      <c r="E13" s="31">
        <v>4210</v>
      </c>
    </row>
    <row r="14" spans="1:5" x14ac:dyDescent="0.2">
      <c r="A14" s="19"/>
      <c r="B14" s="20" t="s">
        <v>52</v>
      </c>
      <c r="C14" s="29">
        <v>35494686.060000002</v>
      </c>
      <c r="D14" s="30">
        <v>36492526.240000002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430173.51</v>
      </c>
      <c r="D15" s="28">
        <f>SUM(D16:D20)</f>
        <v>32.450000000000003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430173.51</v>
      </c>
      <c r="D20" s="30">
        <v>32.450000000000003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53498755.060000002</v>
      </c>
      <c r="D22" s="3">
        <f>SUM(D4+D12+D15)</f>
        <v>56497273.620000005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42321745.710000001</v>
      </c>
      <c r="D25" s="28">
        <f>SUM(D26:D28)</f>
        <v>53009563.109999999</v>
      </c>
      <c r="E25" s="31" t="s">
        <v>55</v>
      </c>
    </row>
    <row r="26" spans="1:5" x14ac:dyDescent="0.2">
      <c r="A26" s="19"/>
      <c r="B26" s="20" t="s">
        <v>37</v>
      </c>
      <c r="C26" s="29">
        <v>30410622.989999998</v>
      </c>
      <c r="D26" s="30">
        <v>41613375.5</v>
      </c>
      <c r="E26" s="31">
        <v>5110</v>
      </c>
    </row>
    <row r="27" spans="1:5" x14ac:dyDescent="0.2">
      <c r="A27" s="19"/>
      <c r="B27" s="20" t="s">
        <v>16</v>
      </c>
      <c r="C27" s="29">
        <v>1298587.78</v>
      </c>
      <c r="D27" s="30">
        <v>2301878.0699999998</v>
      </c>
      <c r="E27" s="31">
        <v>5120</v>
      </c>
    </row>
    <row r="28" spans="1:5" x14ac:dyDescent="0.2">
      <c r="A28" s="19"/>
      <c r="B28" s="20" t="s">
        <v>17</v>
      </c>
      <c r="C28" s="29">
        <v>10612534.939999999</v>
      </c>
      <c r="D28" s="30">
        <v>9094309.5399999991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791855.1</v>
      </c>
      <c r="D29" s="28">
        <f>SUM(D30:D38)</f>
        <v>1161531.67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791855.1</v>
      </c>
      <c r="D33" s="30">
        <v>1161531.67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191410.48</v>
      </c>
      <c r="D49" s="28">
        <f>SUM(D50:D55)</f>
        <v>6230550.5700000003</v>
      </c>
      <c r="E49" s="31" t="s">
        <v>55</v>
      </c>
    </row>
    <row r="50" spans="1:9" x14ac:dyDescent="0.2">
      <c r="A50" s="19"/>
      <c r="B50" s="20" t="s">
        <v>31</v>
      </c>
      <c r="C50" s="29">
        <v>191410.48</v>
      </c>
      <c r="D50" s="30">
        <v>6230550.5700000003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43305011.289999999</v>
      </c>
      <c r="D59" s="3">
        <f>SUM(D56+D49+D43+D39+D29+D25)</f>
        <v>60401645.350000001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10193743.770000003</v>
      </c>
      <c r="D61" s="28">
        <f>D22-D59</f>
        <v>-3904371.7299999967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33" t="s">
        <v>56</v>
      </c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7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ADM-3</cp:lastModifiedBy>
  <cp:lastPrinted>2019-05-15T20:49:00Z</cp:lastPrinted>
  <dcterms:created xsi:type="dcterms:W3CDTF">2012-12-11T20:29:16Z</dcterms:created>
  <dcterms:modified xsi:type="dcterms:W3CDTF">2019-10-28T17:09:26Z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